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smtreviso.sharepoint.com/sites/FISMTreviso/Shared Documents/General/LETTERE/Lettere 2025/CIRCOLARE INCLUSIONE AS 25-26/"/>
    </mc:Choice>
  </mc:AlternateContent>
  <xr:revisionPtr revIDLastSave="13" documentId="13_ncr:1_{C51471A4-BEA4-438B-A33D-01F007B69578}" xr6:coauthVersionLast="47" xr6:coauthVersionMax="47" xr10:uidLastSave="{9AA31BA2-153E-41A0-BCF8-709AE526E9D2}"/>
  <bookViews>
    <workbookView xWindow="-12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C12" i="1"/>
  <c r="E12" i="1" s="1"/>
  <c r="C13" i="1"/>
  <c r="E13" i="1" s="1"/>
  <c r="C14" i="1"/>
  <c r="E14" i="1" s="1"/>
  <c r="C15" i="1"/>
  <c r="E15" i="1" s="1"/>
  <c r="C16" i="1"/>
  <c r="C17" i="1"/>
  <c r="E17" i="1" s="1"/>
  <c r="C18" i="1"/>
  <c r="E18" i="1" s="1"/>
  <c r="C19" i="1"/>
  <c r="E19" i="1" s="1"/>
  <c r="C20" i="1"/>
  <c r="E20" i="1" s="1"/>
  <c r="C11" i="1"/>
  <c r="E11" i="1" s="1"/>
</calcChain>
</file>

<file path=xl/sharedStrings.xml><?xml version="1.0" encoding="utf-8"?>
<sst xmlns="http://schemas.openxmlformats.org/spreadsheetml/2006/main" count="22" uniqueCount="22">
  <si>
    <t>TOTALE ALUNNI FREQUENTANTI</t>
  </si>
  <si>
    <t>N. ORE INSEGNANTE DI SOSTEGNO</t>
  </si>
  <si>
    <t>MAGGIORE DI 5
FINO A 15</t>
  </si>
  <si>
    <t>OLTRE LE 15 ORE</t>
  </si>
  <si>
    <t>0,5 (MEZZA QUOTA)</t>
  </si>
  <si>
    <t>1 (QUOTA INTERA)</t>
  </si>
  <si>
    <t>BAMBINI FREQUENTANTI</t>
  </si>
  <si>
    <t>2,5 (DUE QUOTE E MEZZO)</t>
  </si>
  <si>
    <t>DUE INSEGNANTI OLTRE LE 15 ORE E UN'INSEGNANTE MAGGIORE DI 5 FINO A 15</t>
  </si>
  <si>
    <t>TOT. SEZIONI  SCUOLA DELL'INFANZIA</t>
  </si>
  <si>
    <t>ALUNNI DELLA SCUOLA CON DISABILITA'</t>
  </si>
  <si>
    <t>QUOTA CONTRIBUTO IN RAPPORTO AL NUMERO ALUNNI FREQUENTANTI</t>
  </si>
  <si>
    <t>ESEMPI DI ASSEGNAZIONE DEI CONTRIBUTI PER INSEGNANTE DI SOSTEGNO</t>
  </si>
  <si>
    <t>QUOTA DI CONTRIBUTO REG.LE PER INSEGNANTE DI SOSTEGNO</t>
  </si>
  <si>
    <t>IMPORTO CONTRIBUTO REG.LE PER INSEGNANTE DI SOSTEGNO</t>
  </si>
  <si>
    <t>QUOTA CONTRIBUTO PER ALUNNO</t>
  </si>
  <si>
    <t>QUOTA SINGOLA PER ALUNNO MOLTIPLICATO PER TOT ALUNNI CERT</t>
  </si>
  <si>
    <t xml:space="preserve">
 MINISTERO ISTRUZIONE ANNO 2025 (A.S. 2024/2025)</t>
  </si>
  <si>
    <t xml:space="preserve">
REGIONE VENETO ANNO 2025 (A.S. 2024-2025)</t>
  </si>
  <si>
    <t>TOTALE CONTRIBUTO (CAP. 1477.02)</t>
  </si>
  <si>
    <t>TOTALE CONTRIBUTO REGIONALE</t>
  </si>
  <si>
    <t xml:space="preserve">IMPORTO CONTRIBUTO AGGIUNTIVO REG.LE PER INSEGNANTE DI SOSTEGNO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</si>
</sst>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\€"/>
    <numFmt numFmtId="165" formatCode="0.0"/>
    <numFmt numFmtId="166" formatCode="#,##0.00\ &quot;€&quot;"/>
    <numFmt numFmtId="167" formatCode="#,##0.00\ _€"/>
  </numFmts>
  <fonts count="11" x14ac:knownFonts="1">
    <font>
      <sz val="10"/>
      <color rgb="FF000000"/>
      <name val="Times New Roman"/>
      <charset val="204"/>
    </font>
    <font>
      <sz val="12"/>
      <color rgb="FF000000"/>
      <name val="Calibri"/>
      <family val="2"/>
      <scheme val="minor"/>
    </font>
    <font>
      <b/>
      <sz val="10"/>
      <name val="Times New Roman"/>
      <family val="1"/>
    </font>
    <font>
      <b/>
      <sz val="14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center" vertical="center" shrinkToFit="1"/>
    </xf>
    <xf numFmtId="165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vertical="center" shrinkToFit="1"/>
    </xf>
    <xf numFmtId="16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top"/>
    </xf>
    <xf numFmtId="1" fontId="6" fillId="0" borderId="2" xfId="0" applyNumberFormat="1" applyFont="1" applyBorder="1" applyAlignment="1">
      <alignment horizontal="center" vertical="center" wrapText="1" shrinkToFit="1"/>
    </xf>
    <xf numFmtId="1" fontId="7" fillId="0" borderId="4" xfId="0" applyNumberFormat="1" applyFont="1" applyBorder="1" applyAlignment="1">
      <alignment horizontal="center" vertical="center" shrinkToFit="1"/>
    </xf>
    <xf numFmtId="165" fontId="1" fillId="0" borderId="1" xfId="0" applyNumberFormat="1" applyFont="1" applyBorder="1" applyAlignment="1">
      <alignment horizontal="center" vertical="center" wrapText="1" shrinkToFit="1"/>
    </xf>
    <xf numFmtId="165" fontId="7" fillId="0" borderId="4" xfId="0" applyNumberFormat="1" applyFont="1" applyBorder="1" applyAlignment="1">
      <alignment horizontal="center" vertical="center" wrapText="1" shrinkToFit="1"/>
    </xf>
    <xf numFmtId="1" fontId="1" fillId="0" borderId="3" xfId="0" applyNumberFormat="1" applyFont="1" applyBorder="1" applyAlignment="1">
      <alignment horizontal="center" vertical="center" shrinkToFit="1"/>
    </xf>
    <xf numFmtId="1" fontId="7" fillId="0" borderId="7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166" fontId="1" fillId="0" borderId="1" xfId="0" applyNumberFormat="1" applyFont="1" applyBorder="1" applyAlignment="1">
      <alignment horizontal="center" vertical="center" shrinkToFit="1"/>
    </xf>
    <xf numFmtId="166" fontId="0" fillId="0" borderId="0" xfId="0" applyNumberFormat="1" applyAlignment="1">
      <alignment horizontal="left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166" fontId="1" fillId="0" borderId="16" xfId="0" applyNumberFormat="1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/>
    </xf>
    <xf numFmtId="167" fontId="1" fillId="0" borderId="17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vertical="top" shrinkToFit="1"/>
    </xf>
    <xf numFmtId="167" fontId="1" fillId="0" borderId="12" xfId="0" applyNumberFormat="1" applyFont="1" applyBorder="1" applyAlignment="1">
      <alignment horizontal="center" vertical="center" shrinkToFit="1"/>
    </xf>
    <xf numFmtId="166" fontId="1" fillId="0" borderId="2" xfId="0" applyNumberFormat="1" applyFont="1" applyBorder="1" applyAlignment="1">
      <alignment horizontal="center" vertical="center" shrinkToFit="1"/>
    </xf>
    <xf numFmtId="166" fontId="6" fillId="0" borderId="16" xfId="0" applyNumberFormat="1" applyFont="1" applyBorder="1" applyAlignment="1">
      <alignment horizontal="left" vertical="top"/>
    </xf>
    <xf numFmtId="166" fontId="6" fillId="0" borderId="1" xfId="0" applyNumberFormat="1" applyFont="1" applyBorder="1" applyAlignment="1">
      <alignment horizontal="left" vertical="top"/>
    </xf>
    <xf numFmtId="0" fontId="1" fillId="0" borderId="18" xfId="0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7" fontId="1" fillId="0" borderId="13" xfId="0" applyNumberFormat="1" applyFont="1" applyBorder="1" applyAlignment="1">
      <alignment horizontal="center" vertical="top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16" xfId="0" applyNumberFormat="1" applyFont="1" applyBorder="1" applyAlignment="1">
      <alignment horizontal="center" vertical="center" shrinkToFit="1"/>
    </xf>
    <xf numFmtId="1" fontId="1" fillId="0" borderId="16" xfId="0" applyNumberFormat="1" applyFont="1" applyBorder="1" applyAlignment="1">
      <alignment horizontal="center" vertical="center" wrapText="1" shrinkToFit="1"/>
    </xf>
    <xf numFmtId="165" fontId="1" fillId="0" borderId="16" xfId="0" applyNumberFormat="1" applyFont="1" applyBorder="1" applyAlignment="1">
      <alignment horizontal="center" vertical="center" wrapText="1" shrinkToFit="1"/>
    </xf>
    <xf numFmtId="0" fontId="0" fillId="0" borderId="0" xfId="0"/>
    <xf numFmtId="166" fontId="1" fillId="0" borderId="21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" fillId="0" borderId="20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10" fillId="0" borderId="17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0" fillId="0" borderId="12" xfId="0" applyNumberFormat="1" applyFont="1" applyBorder="1" applyAlignment="1">
      <alignment horizontal="center" vertical="center"/>
    </xf>
    <xf numFmtId="166" fontId="7" fillId="0" borderId="8" xfId="0" applyNumberFormat="1" applyFont="1" applyBorder="1" applyAlignment="1">
      <alignment horizontal="center" vertical="center" shrinkToFit="1"/>
    </xf>
    <xf numFmtId="166" fontId="10" fillId="0" borderId="1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</cellXfs>
  <cellStyles count="2">
    <cellStyle name="Normale" xfId="0" builtinId="0"/>
    <cellStyle name="Normale 2" xfId="1" xr:uid="{F70483FD-C42A-4DF8-B3E1-6E7D00D6B25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B1" zoomScale="130" zoomScaleNormal="130" workbookViewId="0">
      <selection activeCell="I7" sqref="I7"/>
    </sheetView>
  </sheetViews>
  <sheetFormatPr defaultColWidth="14.83203125" defaultRowHeight="12.75" x14ac:dyDescent="0.2"/>
  <cols>
    <col min="1" max="1" width="23.1640625" customWidth="1"/>
    <col min="2" max="2" width="22.83203125" customWidth="1"/>
    <col min="3" max="3" width="22.6640625" customWidth="1"/>
    <col min="4" max="4" width="28.5" customWidth="1"/>
    <col min="5" max="5" width="28" customWidth="1"/>
    <col min="6" max="6" width="27.33203125" customWidth="1"/>
    <col min="8" max="8" width="27.5" customWidth="1"/>
  </cols>
  <sheetData>
    <row r="1" spans="1:11" ht="35.25" customHeight="1" thickBot="1" x14ac:dyDescent="0.25">
      <c r="A1" s="55" t="s">
        <v>12</v>
      </c>
      <c r="B1" s="56"/>
      <c r="C1" s="56"/>
      <c r="D1" s="56"/>
      <c r="E1" s="56"/>
      <c r="F1" s="57"/>
    </row>
    <row r="2" spans="1:11" ht="12.75" customHeight="1" thickBot="1" x14ac:dyDescent="0.25">
      <c r="A2" s="6"/>
      <c r="B2" s="6"/>
      <c r="C2" s="6"/>
      <c r="D2" s="6"/>
      <c r="E2" s="6"/>
      <c r="F2" s="6"/>
    </row>
    <row r="3" spans="1:11" ht="25.5" customHeight="1" thickBot="1" x14ac:dyDescent="0.35">
      <c r="A3" s="58" t="s">
        <v>18</v>
      </c>
      <c r="B3" s="59"/>
      <c r="C3" s="59"/>
      <c r="D3" s="59"/>
      <c r="E3" s="59"/>
      <c r="F3" s="59"/>
      <c r="G3" s="60"/>
    </row>
    <row r="4" spans="1:11" s="1" customFormat="1" ht="93" customHeight="1" thickBot="1" x14ac:dyDescent="0.25">
      <c r="A4" s="36" t="s">
        <v>9</v>
      </c>
      <c r="B4" s="37" t="s">
        <v>6</v>
      </c>
      <c r="C4" s="37" t="s">
        <v>1</v>
      </c>
      <c r="D4" s="37" t="s">
        <v>13</v>
      </c>
      <c r="E4" s="37" t="s">
        <v>14</v>
      </c>
      <c r="F4" s="39" t="s">
        <v>21</v>
      </c>
      <c r="G4" s="40" t="s">
        <v>20</v>
      </c>
      <c r="I4"/>
      <c r="J4"/>
      <c r="K4"/>
    </row>
    <row r="5" spans="1:11" ht="31.5" x14ac:dyDescent="0.2">
      <c r="A5" s="41">
        <v>2</v>
      </c>
      <c r="B5" s="42">
        <v>45</v>
      </c>
      <c r="C5" s="43" t="s">
        <v>2</v>
      </c>
      <c r="D5" s="44" t="s">
        <v>4</v>
      </c>
      <c r="E5" s="49">
        <v>1233.81</v>
      </c>
      <c r="F5" s="46">
        <v>2159.16</v>
      </c>
      <c r="G5" s="50">
        <v>3392.97</v>
      </c>
      <c r="H5" s="18"/>
      <c r="I5" s="18"/>
    </row>
    <row r="6" spans="1:11" ht="27" customHeight="1" x14ac:dyDescent="0.2">
      <c r="A6" s="13">
        <v>4</v>
      </c>
      <c r="B6" s="7">
        <v>84</v>
      </c>
      <c r="C6" s="7" t="s">
        <v>3</v>
      </c>
      <c r="D6" s="11" t="s">
        <v>5</v>
      </c>
      <c r="E6" s="51">
        <v>2467.61</v>
      </c>
      <c r="F6" s="47">
        <v>4318.3100000000004</v>
      </c>
      <c r="G6" s="52">
        <v>6785.92</v>
      </c>
      <c r="H6" s="18"/>
      <c r="I6" s="18"/>
      <c r="J6" s="18"/>
      <c r="K6" s="18"/>
    </row>
    <row r="7" spans="1:11" s="8" customFormat="1" ht="64.5" customHeight="1" thickBot="1" x14ac:dyDescent="0.25">
      <c r="A7" s="14">
        <v>6</v>
      </c>
      <c r="B7" s="10">
        <v>154</v>
      </c>
      <c r="C7" s="9" t="s">
        <v>8</v>
      </c>
      <c r="D7" s="12" t="s">
        <v>7</v>
      </c>
      <c r="E7" s="53">
        <v>6169.03</v>
      </c>
      <c r="F7" s="48">
        <v>10795.78</v>
      </c>
      <c r="G7" s="54">
        <v>16964.810000000001</v>
      </c>
      <c r="H7" s="18"/>
      <c r="I7" s="18"/>
    </row>
    <row r="8" spans="1:11" ht="15.75" customHeight="1" thickBot="1" x14ac:dyDescent="0.25">
      <c r="A8" s="2"/>
      <c r="B8" s="2"/>
      <c r="C8" s="2"/>
      <c r="D8" s="3"/>
      <c r="E8" s="4"/>
      <c r="F8" s="5"/>
    </row>
    <row r="9" spans="1:11" ht="22.5" customHeight="1" thickBot="1" x14ac:dyDescent="0.35">
      <c r="A9" s="58" t="s">
        <v>17</v>
      </c>
      <c r="B9" s="59"/>
      <c r="C9" s="59"/>
      <c r="D9" s="59"/>
      <c r="E9" s="59"/>
      <c r="F9" s="60"/>
    </row>
    <row r="10" spans="1:11" ht="74.25" customHeight="1" thickBot="1" x14ac:dyDescent="0.25">
      <c r="A10" s="19" t="s">
        <v>10</v>
      </c>
      <c r="B10" s="20" t="s">
        <v>15</v>
      </c>
      <c r="C10" s="38" t="s">
        <v>16</v>
      </c>
      <c r="D10" s="20" t="s">
        <v>0</v>
      </c>
      <c r="E10" s="20" t="s">
        <v>11</v>
      </c>
      <c r="F10" s="21" t="s">
        <v>19</v>
      </c>
    </row>
    <row r="11" spans="1:11" ht="15.75" x14ac:dyDescent="0.2">
      <c r="A11" s="22">
        <v>1</v>
      </c>
      <c r="B11" s="23">
        <v>4692.05</v>
      </c>
      <c r="C11" s="30">
        <f t="shared" ref="C11:C20" si="0">B11*A11</f>
        <v>4692.05</v>
      </c>
      <c r="D11" s="24">
        <v>36</v>
      </c>
      <c r="E11" s="23">
        <f t="shared" ref="E11:E20" si="1">F11-C11</f>
        <v>9228.25</v>
      </c>
      <c r="F11" s="25">
        <v>13920.3</v>
      </c>
      <c r="H11" s="16"/>
    </row>
    <row r="12" spans="1:11" ht="15.75" x14ac:dyDescent="0.2">
      <c r="A12" s="26">
        <v>1</v>
      </c>
      <c r="B12" s="17">
        <v>4692.05</v>
      </c>
      <c r="C12" s="31">
        <f t="shared" si="0"/>
        <v>4692.05</v>
      </c>
      <c r="D12" s="15">
        <v>46</v>
      </c>
      <c r="E12" s="17">
        <f t="shared" si="1"/>
        <v>7204.06</v>
      </c>
      <c r="F12" s="27">
        <v>11896.11</v>
      </c>
      <c r="H12" s="16"/>
    </row>
    <row r="13" spans="1:11" ht="15.75" x14ac:dyDescent="0.2">
      <c r="A13" s="26">
        <v>1</v>
      </c>
      <c r="B13" s="17">
        <v>4692.05</v>
      </c>
      <c r="C13" s="31">
        <f t="shared" si="0"/>
        <v>4692.05</v>
      </c>
      <c r="D13" s="15">
        <v>83</v>
      </c>
      <c r="E13" s="17">
        <f t="shared" si="1"/>
        <v>3986.2300000000005</v>
      </c>
      <c r="F13" s="28">
        <v>8678.2800000000007</v>
      </c>
      <c r="H13" s="16"/>
    </row>
    <row r="14" spans="1:11" ht="15.75" x14ac:dyDescent="0.2">
      <c r="A14" s="26">
        <v>1</v>
      </c>
      <c r="B14" s="17">
        <v>4692.05</v>
      </c>
      <c r="C14" s="31">
        <f t="shared" si="0"/>
        <v>4692.05</v>
      </c>
      <c r="D14" s="15">
        <v>135</v>
      </c>
      <c r="E14" s="17">
        <f t="shared" si="1"/>
        <v>2458.8999999999996</v>
      </c>
      <c r="F14" s="28">
        <v>7150.95</v>
      </c>
      <c r="H14" s="16"/>
    </row>
    <row r="15" spans="1:11" ht="15.75" x14ac:dyDescent="0.2">
      <c r="A15" s="26">
        <v>2</v>
      </c>
      <c r="B15" s="17">
        <v>4692.05</v>
      </c>
      <c r="C15" s="31">
        <f t="shared" si="0"/>
        <v>9384.1</v>
      </c>
      <c r="D15" s="15">
        <v>64</v>
      </c>
      <c r="E15" s="17">
        <f t="shared" si="1"/>
        <v>10393.550000000001</v>
      </c>
      <c r="F15" s="28">
        <v>19777.650000000001</v>
      </c>
      <c r="H15" s="16"/>
    </row>
    <row r="16" spans="1:11" ht="15.75" x14ac:dyDescent="0.2">
      <c r="A16" s="26">
        <v>2</v>
      </c>
      <c r="B16" s="17">
        <v>4692.05</v>
      </c>
      <c r="C16" s="31">
        <f t="shared" si="0"/>
        <v>9384.1</v>
      </c>
      <c r="D16" s="15">
        <v>86</v>
      </c>
      <c r="E16" s="17">
        <f t="shared" si="1"/>
        <v>7738.7300000000014</v>
      </c>
      <c r="F16" s="28">
        <v>17122.830000000002</v>
      </c>
      <c r="H16" s="16"/>
    </row>
    <row r="17" spans="1:8" ht="15.75" x14ac:dyDescent="0.2">
      <c r="A17" s="26">
        <v>3</v>
      </c>
      <c r="B17" s="17">
        <v>4692.05</v>
      </c>
      <c r="C17" s="31">
        <f t="shared" si="0"/>
        <v>14076.150000000001</v>
      </c>
      <c r="D17" s="15">
        <v>55</v>
      </c>
      <c r="E17" s="17">
        <f t="shared" si="1"/>
        <v>18095.939999999999</v>
      </c>
      <c r="F17" s="28">
        <v>32172.09</v>
      </c>
      <c r="H17" s="16"/>
    </row>
    <row r="18" spans="1:8" ht="15.75" x14ac:dyDescent="0.2">
      <c r="A18" s="26">
        <v>3</v>
      </c>
      <c r="B18" s="17">
        <v>4692.05</v>
      </c>
      <c r="C18" s="31">
        <f t="shared" si="0"/>
        <v>14076.150000000001</v>
      </c>
      <c r="D18" s="15">
        <v>109</v>
      </c>
      <c r="E18" s="17">
        <f t="shared" si="1"/>
        <v>9136.2899999999972</v>
      </c>
      <c r="F18" s="28">
        <v>23212.44</v>
      </c>
      <c r="H18" s="16"/>
    </row>
    <row r="19" spans="1:8" ht="15.75" x14ac:dyDescent="0.2">
      <c r="A19" s="26">
        <v>6</v>
      </c>
      <c r="B19" s="17">
        <v>4692.05</v>
      </c>
      <c r="C19" s="31">
        <f t="shared" si="0"/>
        <v>28152.300000000003</v>
      </c>
      <c r="D19" s="15">
        <v>144</v>
      </c>
      <c r="E19" s="17">
        <f t="shared" si="1"/>
        <v>13861.11</v>
      </c>
      <c r="F19" s="28">
        <v>42013.41</v>
      </c>
      <c r="H19" s="16"/>
    </row>
    <row r="20" spans="1:8" ht="16.5" thickBot="1" x14ac:dyDescent="0.25">
      <c r="A20" s="32">
        <v>6</v>
      </c>
      <c r="B20" s="29">
        <v>4692.05</v>
      </c>
      <c r="C20" s="33">
        <f t="shared" si="0"/>
        <v>28152.300000000003</v>
      </c>
      <c r="D20" s="34">
        <v>173</v>
      </c>
      <c r="E20" s="29">
        <f t="shared" si="1"/>
        <v>11538.509999999995</v>
      </c>
      <c r="F20" s="35">
        <v>39690.81</v>
      </c>
      <c r="H20" s="16"/>
    </row>
    <row r="26" spans="1:8" x14ac:dyDescent="0.2">
      <c r="A26" s="45"/>
      <c r="B26" s="45"/>
      <c r="C26" s="45"/>
    </row>
  </sheetData>
  <mergeCells count="3">
    <mergeCell ref="A1:F1"/>
    <mergeCell ref="A9:F9"/>
    <mergeCell ref="A3:G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1598088391C4BA9B39A69EE259693" ma:contentTypeVersion="16" ma:contentTypeDescription="Creare un nuovo documento." ma:contentTypeScope="" ma:versionID="eda4fa453e69cd7b02339732814e99f3">
  <xsd:schema xmlns:xsd="http://www.w3.org/2001/XMLSchema" xmlns:xs="http://www.w3.org/2001/XMLSchema" xmlns:p="http://schemas.microsoft.com/office/2006/metadata/properties" xmlns:ns2="05181fb5-2a0b-43b3-9512-6615148cf0f8" xmlns:ns3="9393d105-a485-437b-891d-8a27612a5de4" targetNamespace="http://schemas.microsoft.com/office/2006/metadata/properties" ma:root="true" ma:fieldsID="da48db11aad8ea54118fc8325177779f" ns2:_="" ns3:_="">
    <xsd:import namespace="05181fb5-2a0b-43b3-9512-6615148cf0f8"/>
    <xsd:import namespace="9393d105-a485-437b-891d-8a27612a5d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181fb5-2a0b-43b3-9512-6615148cf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4930595a-8de6-458e-8ff4-3c9b753e98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d105-a485-437b-891d-8a27612a5de4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91ed0594-9574-4232-8e85-6473ad44921c}" ma:internalName="TaxCatchAll" ma:showField="CatchAllData" ma:web="9393d105-a485-437b-891d-8a27612a5d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B72CEB-D684-463D-B1E0-DE239D053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181fb5-2a0b-43b3-9512-6615148cf0f8"/>
    <ds:schemaRef ds:uri="9393d105-a485-437b-891d-8a27612a5d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7A69A6-FB70-4412-AAD5-6D64B1705A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Momo</dc:creator>
  <cp:lastModifiedBy>FISM TREVISO - Paola Marangon</cp:lastModifiedBy>
  <cp:lastPrinted>2025-09-05T14:45:31Z</cp:lastPrinted>
  <dcterms:created xsi:type="dcterms:W3CDTF">2023-08-31T09:54:34Z</dcterms:created>
  <dcterms:modified xsi:type="dcterms:W3CDTF">2025-10-06T15:36:53Z</dcterms:modified>
</cp:coreProperties>
</file>